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yasun\Downloads\AVANCE DE OBRAS\"/>
    </mc:Choice>
  </mc:AlternateContent>
  <xr:revisionPtr revIDLastSave="0" documentId="13_ncr:1_{F9B0B950-6A32-43AE-B00B-0830A8B1DCDE}" xr6:coauthVersionLast="47" xr6:coauthVersionMax="47" xr10:uidLastSave="{00000000-0000-0000-0000-000000000000}"/>
  <bookViews>
    <workbookView xWindow="-98" yWindow="-98" windowWidth="22695" windowHeight="14595" xr2:uid="{00000000-000D-0000-FFFF-FFFF00000000}"/>
  </bookViews>
  <sheets>
    <sheet name="Avances de Obras AGOSTO" sheetId="3" r:id="rId1"/>
  </sheets>
  <definedNames>
    <definedName name="_xlnm.Print_Titles" localSheetId="0">'Avances de Obras AGOSTO'!$2:$6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3" l="1"/>
  <c r="H21" i="3"/>
  <c r="H19" i="3"/>
  <c r="H18" i="3"/>
  <c r="H15" i="3"/>
  <c r="H11" i="3"/>
  <c r="H7" i="3"/>
  <c r="E1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y M.F. Carlos Virgen Fletes</author>
  </authors>
  <commentList>
    <comment ref="J7" authorId="0" shapeId="0" xr:uid="{00000000-0006-0000-0200-000001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8" authorId="0" shapeId="0" xr:uid="{00000000-0006-0000-0200-000002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9" authorId="0" shapeId="0" xr:uid="{00000000-0006-0000-0200-000003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0" authorId="0" shapeId="0" xr:uid="{00000000-0006-0000-0200-000004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2" authorId="0" shapeId="0" xr:uid="{00000000-0006-0000-0200-000005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3" authorId="0" shapeId="0" xr:uid="{00000000-0006-0000-0200-000006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4" authorId="0" shapeId="0" xr:uid="{00000000-0006-0000-0200-000007000000}">
      <text>
        <r>
          <rPr>
            <b/>
            <sz val="9"/>
            <color indexed="81"/>
            <rFont val="Tahoma"/>
            <family val="2"/>
          </rPr>
          <t>L.C.P. y M.F. Carlos Virgen Fletes:</t>
        </r>
        <r>
          <rPr>
            <sz val="9"/>
            <color indexed="81"/>
            <rFont val="Tahoma"/>
            <family val="2"/>
          </rPr>
          <t xml:space="preserve">
Cuenta BBVA Bancomer No. 0112797488 ICUS-DISTRITO.</t>
        </r>
      </text>
    </comment>
    <comment ref="J15" authorId="0" shapeId="0" xr:uid="{00000000-0006-0000-0200-000008000000}">
      <text>
        <r>
          <rPr>
            <b/>
            <sz val="9"/>
            <color indexed="81"/>
            <rFont val="Tahoma"/>
            <family val="2"/>
          </rPr>
          <t>L.C.P. y M.F. Carlos Virgen Fletes:</t>
        </r>
        <r>
          <rPr>
            <sz val="9"/>
            <color indexed="81"/>
            <rFont val="Tahoma"/>
            <family val="2"/>
          </rPr>
          <t xml:space="preserve">
Cuenta BBVA Bancomer No. 0112797542 ICUS-DISTRITO.</t>
        </r>
      </text>
    </comment>
    <comment ref="J16" authorId="0" shapeId="0" xr:uid="{00000000-0006-0000-0200-000009000000}">
      <text>
        <r>
          <rPr>
            <b/>
            <sz val="9"/>
            <color indexed="81"/>
            <rFont val="Tahoma"/>
            <family val="2"/>
          </rPr>
          <t>L.C.P. y M.F. Carlos Virgen Fletes:</t>
        </r>
        <r>
          <rPr>
            <sz val="9"/>
            <color indexed="81"/>
            <rFont val="Tahoma"/>
            <family val="2"/>
          </rPr>
          <t xml:space="preserve">
Cuenta BBVA Bancomer No. 0112797488 ICUS-DISTRITO.</t>
        </r>
      </text>
    </comment>
    <comment ref="J17" authorId="0" shapeId="0" xr:uid="{00000000-0006-0000-0200-00000A000000}">
      <text>
        <r>
          <rPr>
            <b/>
            <sz val="9"/>
            <color indexed="81"/>
            <rFont val="Tahoma"/>
            <family val="2"/>
          </rPr>
          <t>L.C.P. y M.F. Carlos Virgen Fletes:</t>
        </r>
        <r>
          <rPr>
            <sz val="9"/>
            <color indexed="81"/>
            <rFont val="Tahoma"/>
            <family val="2"/>
          </rPr>
          <t xml:space="preserve">
Cuenta Santander No. 65509023633 Faism 2022</t>
        </r>
      </text>
    </comment>
    <comment ref="J18" authorId="0" shapeId="0" xr:uid="{00000000-0006-0000-0200-00000B000000}">
      <text>
        <r>
          <rPr>
            <b/>
            <sz val="9"/>
            <color indexed="81"/>
            <rFont val="Tahoma"/>
            <family val="2"/>
          </rPr>
          <t>L.C.P. y M.F. Carlos Virgen Fletes:</t>
        </r>
        <r>
          <rPr>
            <sz val="9"/>
            <color indexed="81"/>
            <rFont val="Tahoma"/>
            <family val="2"/>
          </rPr>
          <t xml:space="preserve">
Cuenta BBVA Bancomer No. 0112797542 ICUS - MUNICIPAL.</t>
        </r>
      </text>
    </comment>
    <comment ref="J19" authorId="0" shapeId="0" xr:uid="{00000000-0006-0000-0200-00000C000000}">
      <text>
        <r>
          <rPr>
            <b/>
            <sz val="9"/>
            <color indexed="81"/>
            <rFont val="Tahoma"/>
            <family val="2"/>
          </rPr>
          <t>L.C.P. y M.F. Carlos Virgen Fletes:</t>
        </r>
        <r>
          <rPr>
            <sz val="9"/>
            <color indexed="81"/>
            <rFont val="Tahoma"/>
            <family val="2"/>
          </rPr>
          <t xml:space="preserve">
Cuenta Santander No. 65509023633 Faism 2022</t>
        </r>
      </text>
    </comment>
    <comment ref="J20" authorId="0" shapeId="0" xr:uid="{00000000-0006-0000-0200-00000D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21" authorId="0" shapeId="0" xr:uid="{00000000-0006-0000-0200-00000E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22" authorId="0" shapeId="0" xr:uid="{00000000-0006-0000-0200-00000F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23" authorId="0" shapeId="0" xr:uid="{00000000-0006-0000-0200-000010000000}">
      <text>
        <r>
          <rPr>
            <b/>
            <sz val="9"/>
            <color indexed="81"/>
            <rFont val="Tahoma"/>
            <family val="2"/>
          </rPr>
          <t>L.C.P. y M.F. Carlos Virgen Fletes:</t>
        </r>
        <r>
          <rPr>
            <sz val="9"/>
            <color indexed="81"/>
            <rFont val="Tahoma"/>
            <family val="2"/>
          </rPr>
          <t xml:space="preserve">
Cuenta Santander No. 65509023633 Faism 2022</t>
        </r>
      </text>
    </comment>
    <comment ref="J24" authorId="0" shapeId="0" xr:uid="{00000000-0006-0000-0200-000011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List>
</comments>
</file>

<file path=xl/sharedStrings.xml><?xml version="1.0" encoding="utf-8"?>
<sst xmlns="http://schemas.openxmlformats.org/spreadsheetml/2006/main" count="152" uniqueCount="102">
  <si>
    <t xml:space="preserve">Número de Obra </t>
  </si>
  <si>
    <t>Empresa</t>
  </si>
  <si>
    <t>Descripción de Obra</t>
  </si>
  <si>
    <t>Residente de Obra</t>
  </si>
  <si>
    <t>Monto Contratado</t>
  </si>
  <si>
    <t>Tipo de Recurso</t>
  </si>
  <si>
    <t>% Avance Físico</t>
  </si>
  <si>
    <t>Fecha de Inicio Programa de Obra</t>
  </si>
  <si>
    <t>Fecha de Termino Programa de Obra</t>
  </si>
  <si>
    <t>PV/DOP/CSS/01/22</t>
  </si>
  <si>
    <t>A Y C CONSTRUCCIONES Y REHABILITACIONES DE NAYARIT, SA DE CV</t>
  </si>
  <si>
    <t>"Construcción de huellas de concreto en empedrado ecológico en Calle Océano Índico, Colonia Palmar de Aramara."</t>
  </si>
  <si>
    <t>FONDOS MUNICIPALES</t>
  </si>
  <si>
    <t>PV/DOP/CSS/02/2021</t>
  </si>
  <si>
    <t>CARLOS ALFREDO RODRÍGUEZ LÓPEZ</t>
  </si>
  <si>
    <t xml:space="preserve">"Rehabilitación de bocas de tormentas en AV. Fco. Medina Ascencio y vialidades secundarias." </t>
  </si>
  <si>
    <t>Ing. Sergio iván López Cruz</t>
  </si>
  <si>
    <t>PV/DOP/CSS/03/2021</t>
  </si>
  <si>
    <t>LUZ ADRIANA ALDRETE SÁNCHEZ</t>
  </si>
  <si>
    <t>"Rehabilitación de Bocas de Tormentas en Av. México y Vialidades Secundarias."</t>
  </si>
  <si>
    <t>Arq. Ricardo Alberto Andrade Salcedo</t>
  </si>
  <si>
    <t>15/04/2022 Convenio Adicional $96,476.91         y Prorroga        12-Ago-2022</t>
  </si>
  <si>
    <t>PV/DOP/LP/03/22</t>
  </si>
  <si>
    <t>JAVIER FERNÁNDEZ ÁLVAREZ</t>
  </si>
  <si>
    <t>"Construcción de Puente Peatonal Colgante de la Isla del Río Cuale."</t>
  </si>
  <si>
    <t>Ing. Aroon Michael Díaz García</t>
  </si>
  <si>
    <t>PV/DOP/AD/04/22</t>
  </si>
  <si>
    <t>LEPICCSA</t>
  </si>
  <si>
    <t>"Estudios de Laboratorio y de Calidad de todas las Obras Públicas, Estudios de Laboratorio y de Calidad de las Obras que ejecute la dirección de obras públicas descritas en el listado de vialidades prioritarias."</t>
  </si>
  <si>
    <t>Ing. Miguel Alejandro Rosas Dávila</t>
  </si>
  <si>
    <t>PV/DOP/AD/05/22</t>
  </si>
  <si>
    <t>EMMA GUADALUPE MURILLO RAMÍREZ</t>
  </si>
  <si>
    <t>“Rehabilitación de Vialidades y Desazolve de Ríos y Arroyos en el Municipio de Puerto Vallarta.”</t>
  </si>
  <si>
    <t>Ing. Miguel Gutiérrez Palomo</t>
  </si>
  <si>
    <t>PV/DOP/CSS/06/2021</t>
  </si>
  <si>
    <t>RT TERRASERÍAS Y CONSTRUCCIONES SA DE CV</t>
  </si>
  <si>
    <t>“Rehabilitación de Losas de Concreto en Av. Fco. Medina Ascencio y Vialidades Secundarias.”</t>
  </si>
  <si>
    <t>Ing. Diego Romualdo Macedo Mora</t>
  </si>
  <si>
    <t>FONDOS MUNICIPALES-ICUS DISTRITO</t>
  </si>
  <si>
    <t>PV/DOP/CSS/07/2021</t>
  </si>
  <si>
    <t>DS GRUPO EMPRESARIAL DE NAYARIT, S DE RL DE CV</t>
  </si>
  <si>
    <t>Construcción de Pavimento en Concreto Hidráulico, Rehabilitación de la Red de Agua Potable, Rehabilitación de la Red de Drenaje Sanitario y Alumbrado Público en calle 24 de Febrero entre las Calles Francisco I, Madero y Camino a Playa Grande y Construcción de Pavimento en Concreto Hidráulico, Rehabilitación de la Red de Agua Potable, Rehabilitación de la Red de Drenaje Sanitario y Alumbrado Público de Calle Francisco I. Madero entre 24 de Febrero y Camino a Playa Grande en la Colonia San Esteban, Puerto Vallarta, Jalisco."</t>
  </si>
  <si>
    <t>Ing. Mario González Morillas</t>
  </si>
  <si>
    <t>FONDOS ICUS-DISTRITO</t>
  </si>
  <si>
    <t>PV/DOP/CSS/07/22</t>
  </si>
  <si>
    <t>NORA ILIANA PEÑA MÉNDEZ</t>
  </si>
  <si>
    <t>"Pavimentación en concreto hidráulico de la Av. Las Palmas cuerpo oriente, Etapa 1"</t>
  </si>
  <si>
    <t>Ing. Cesar Alberto Rodríguez Carmona</t>
  </si>
  <si>
    <t>FONDOS ICUS - DISTRITO</t>
  </si>
  <si>
    <t>PV/DOP/CSS/09/22</t>
  </si>
  <si>
    <t>D S GRUPO EMPRESARIAL DE NAYARIT, S DE RL DE CV</t>
  </si>
  <si>
    <t>"Construcción de Huellas de Concreto en Empedrado Ecológico en Calle Mar Caribe y Prisciliano Sánchez, Colonia Palmar de Aramara."</t>
  </si>
  <si>
    <t>Ing. Sergio Iván López Cruz</t>
  </si>
  <si>
    <t>FAISM 2022</t>
  </si>
  <si>
    <t>PV/DOP/AD/10/2021</t>
  </si>
  <si>
    <t>"Rehabilitación de vialidad Felipe Ángeles, en la Colonia Paso Del Molino."</t>
  </si>
  <si>
    <t>Ing. Agustín Valenzuela Topete</t>
  </si>
  <si>
    <t>FONDOS ICUS-MUNICIPALES</t>
  </si>
  <si>
    <t>21/02/2022 Convenio Adicional $529,903.58       y Prorroga        15-Jul-2022</t>
  </si>
  <si>
    <t>PV/DOP/CSS/10/22</t>
  </si>
  <si>
    <t>ADRIANA BERENICE DÁVALOS MEZA</t>
  </si>
  <si>
    <t>"Construcción de Huellas de Concreto en Empedrado Ecológico en Calle Mar del Sur, Colonia Palmar de Aramara."</t>
  </si>
  <si>
    <t>PV/DOP/CSS/11/22</t>
  </si>
  <si>
    <t>EDIFICACIONES MERC SA DE CV</t>
  </si>
  <si>
    <t>"Construcciones de Dren Pluvial Norte (Canal) en Las Juntas."</t>
  </si>
  <si>
    <t>Ing. Cesar Alejandro Langarica Sánchez</t>
  </si>
  <si>
    <t>PV/DOP/AD/13/2022</t>
  </si>
  <si>
    <t>"Desazolve de Río Pitillal del Cadenamiento 0+000.00 al 6+220.00."</t>
  </si>
  <si>
    <t>Ing. Miguel Antonio Gutiérrez Peña</t>
  </si>
  <si>
    <t>PV/DOP/AD/14/22</t>
  </si>
  <si>
    <t>Pavimentación en Concreto Hidráulico de la Calle Mar del Sur en Palmar de Aramara, Fase 2</t>
  </si>
  <si>
    <t>Pavimentación en Concreto Hidráulico de la Calle Mar Blanco, entre calle océano indico y océano pacifico, col palmar de aramara</t>
  </si>
  <si>
    <t>LICENCIADOS, INGENIEROS. OBRAS Y SERVICIOS S.A. DE C.V.</t>
  </si>
  <si>
    <t>PV/DOP/AD/26/22</t>
  </si>
  <si>
    <t>Pavimentación en Concreto Hidráulico de la Calle Mar Egeo, entre calle océano indico y océano pacifico, col palmar de aramara</t>
  </si>
  <si>
    <t xml:space="preserve">MAXIMILIANO RODRIGUEZ SOTO </t>
  </si>
  <si>
    <t>PV/DOP/AD/25/22</t>
  </si>
  <si>
    <t>Arq. Mario Adrián Martínez Becerra</t>
  </si>
  <si>
    <t xml:space="preserve">"Pavimentación a base de concreto hidráulico de la calle océano atlántico, entre calle mar del sur y maría Montessori, col palmar de aramara" </t>
  </si>
  <si>
    <t>CORAL ELIZABETH DELGADO MEJIA</t>
  </si>
  <si>
    <t>PV/DOP/AD/24/22</t>
  </si>
  <si>
    <t xml:space="preserve">"Pavimentación a base de concreto hidráulico de la calle mar del sur entre calle océano pacífico y calle océano atlántico, colonia palmar de aramara </t>
  </si>
  <si>
    <t>PV/DOP/CSS/23/22</t>
  </si>
  <si>
    <t>Ing. Luis Zuno</t>
  </si>
  <si>
    <t>"Rehabilitación de polideportivo la Lija (Obras
Complementarias)"</t>
  </si>
  <si>
    <t>GAREY CONSTRUCCIONES S.A. DE C.V.</t>
  </si>
  <si>
    <t>PV/DOP/AD/22/22</t>
  </si>
  <si>
    <t>construcción de muro perimetral en sitio de transferencia de residuos sólidos, en valle 
gardenia, col. magisterio, construcción de muro perimetral en taller municipal, delegación 
Ixtapa, construcción de muro en bodega de obras públicas, delegación Ixtapa y construcción 
de barda perimetral en estación de bomberos en calle las Américas, col. Lázaro Cárdenas</t>
  </si>
  <si>
    <t>GRUPO CONSTRUCTOR NUEVO PROGRESO, S. A. 
DE C. V.</t>
  </si>
  <si>
    <t>PV/DOP/CSS/19/22</t>
  </si>
  <si>
    <t>Rehabilitación de drenaje sanitario en col. la colonia en la delegación de Ixtapa, que comprenden las calles, Prisciliano Sánchez, Belisario Domínguez, Dr. José ma. Luis mora, Valentín Gómez farias, fray Antonio alcalde, José Clemente Orozco y Mariano Otero</t>
  </si>
  <si>
    <t xml:space="preserve">JOSE RAMON ESPARZA GONZALEZ </t>
  </si>
  <si>
    <t>PV/DOP/CSS/16/22</t>
  </si>
  <si>
    <t>Ing. Miguel Antonio Gutierrez Peña</t>
  </si>
  <si>
    <t>AVANCES DE OBRA DEL MES DE AGOSTO 2022</t>
  </si>
  <si>
    <t>Monto total Obra final</t>
  </si>
  <si>
    <t>Superficie de la obra m2</t>
  </si>
  <si>
    <t>Costo m2 de la obra</t>
  </si>
  <si>
    <t>Beneficiarios</t>
  </si>
  <si>
    <t>Estatus</t>
  </si>
  <si>
    <t>PROCESO</t>
  </si>
  <si>
    <t>FINALIZADO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</si>
</sst>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00"/>
  </numFmts>
  <fonts count="1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name val="Arial"/>
      <family val="2"/>
    </font>
    <font>
      <b/>
      <sz val="9"/>
      <name val="Arial"/>
      <family val="2"/>
    </font>
    <font>
      <sz val="9"/>
      <name val="Arial"/>
      <family val="2"/>
    </font>
    <font>
      <sz val="11"/>
      <color theme="1"/>
      <name val="Arial"/>
      <family val="2"/>
    </font>
    <font>
      <b/>
      <sz val="11"/>
      <color theme="1"/>
      <name val="Arial"/>
      <family val="2"/>
    </font>
    <font>
      <sz val="10"/>
      <name val="Arial"/>
      <family val="2"/>
    </font>
    <font>
      <b/>
      <sz val="9"/>
      <color indexed="81"/>
      <name val="Tahoma"/>
      <family val="2"/>
    </font>
    <font>
      <sz val="9"/>
      <color indexed="81"/>
      <name val="Tahoma"/>
      <family val="2"/>
    </font>
    <font>
      <sz val="9"/>
      <color theme="0"/>
      <name val="Arial"/>
      <family val="2"/>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style="medium">
        <color auto="1"/>
      </right>
      <top style="medium">
        <color auto="1"/>
      </top>
      <bottom/>
      <diagonal/>
    </border>
    <border>
      <left/>
      <right/>
      <top/>
      <bottom style="medium">
        <color indexed="64"/>
      </bottom>
      <diagonal/>
    </border>
    <border>
      <left style="medium">
        <color auto="1"/>
      </left>
      <right/>
      <top style="medium">
        <color auto="1"/>
      </top>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4">
    <xf numFmtId="0" fontId="0" fillId="0" borderId="0" xfId="0"/>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wrapText="1"/>
    </xf>
    <xf numFmtId="44" fontId="2" fillId="0" borderId="0" xfId="2" applyFont="1"/>
    <xf numFmtId="43" fontId="3" fillId="0" borderId="0" xfId="1" applyFont="1" applyAlignment="1">
      <alignment horizontal="center"/>
    </xf>
    <xf numFmtId="164" fontId="2" fillId="0" borderId="0" xfId="1" applyNumberFormat="1" applyFont="1" applyAlignment="1">
      <alignment horizontal="center"/>
    </xf>
    <xf numFmtId="0" fontId="3" fillId="0" borderId="0" xfId="0" applyFont="1" applyAlignment="1">
      <alignment horizontal="center"/>
    </xf>
    <xf numFmtId="0" fontId="0" fillId="0" borderId="0" xfId="0" applyAlignment="1">
      <alignment vertical="center"/>
    </xf>
    <xf numFmtId="0" fontId="5" fillId="0" borderId="0" xfId="0" applyFont="1" applyFill="1" applyAlignment="1">
      <alignment horizontal="center" vertical="center"/>
    </xf>
    <xf numFmtId="0" fontId="6" fillId="0" borderId="0" xfId="0" applyFont="1" applyFill="1" applyAlignment="1">
      <alignment vertical="center"/>
    </xf>
    <xf numFmtId="0" fontId="4" fillId="0" borderId="10" xfId="0" applyFont="1" applyFill="1" applyBorder="1" applyAlignment="1">
      <alignment horizontal="center" vertical="center" wrapText="1"/>
    </xf>
    <xf numFmtId="43" fontId="4" fillId="0" borderId="10" xfId="1"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8" xfId="0" applyFont="1" applyFill="1" applyBorder="1" applyAlignment="1">
      <alignment vertical="center" wrapText="1"/>
    </xf>
    <xf numFmtId="0" fontId="4" fillId="0" borderId="13" xfId="0" applyFont="1" applyFill="1" applyBorder="1" applyAlignment="1">
      <alignment horizontal="center" vertical="center" wrapText="1"/>
    </xf>
    <xf numFmtId="44" fontId="4" fillId="0" borderId="10" xfId="2" applyFont="1" applyFill="1" applyBorder="1" applyAlignment="1">
      <alignment horizontal="center" vertical="center" wrapText="1"/>
    </xf>
    <xf numFmtId="164" fontId="4" fillId="0" borderId="10" xfId="1"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44" fontId="9" fillId="0" borderId="1" xfId="2" applyFont="1" applyFill="1" applyBorder="1" applyAlignment="1">
      <alignment vertical="center"/>
    </xf>
    <xf numFmtId="43" fontId="9" fillId="0" borderId="1" xfId="1" applyFont="1" applyFill="1" applyBorder="1" applyAlignment="1">
      <alignment vertical="center" wrapText="1"/>
    </xf>
    <xf numFmtId="164" fontId="9" fillId="0" borderId="1" xfId="1" applyNumberFormat="1" applyFont="1" applyFill="1" applyBorder="1" applyAlignment="1">
      <alignment vertical="center"/>
    </xf>
    <xf numFmtId="14" fontId="9" fillId="0" borderId="1" xfId="0" applyNumberFormat="1" applyFont="1" applyFill="1" applyBorder="1" applyAlignment="1">
      <alignment vertical="center"/>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4" fontId="9" fillId="0" borderId="1" xfId="2" applyFont="1" applyFill="1" applyBorder="1" applyAlignment="1">
      <alignment horizontal="center" vertical="center"/>
    </xf>
    <xf numFmtId="43" fontId="9"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xf>
    <xf numFmtId="14" fontId="9" fillId="0" borderId="1" xfId="0" applyNumberFormat="1" applyFont="1" applyFill="1" applyBorder="1" applyAlignment="1">
      <alignment horizontal="center" vertical="center"/>
    </xf>
    <xf numFmtId="2" fontId="9" fillId="0" borderId="1" xfId="1" applyNumberFormat="1" applyFont="1" applyFill="1" applyBorder="1" applyAlignment="1">
      <alignment vertical="center"/>
    </xf>
    <xf numFmtId="0" fontId="9" fillId="0" borderId="1" xfId="0" applyFont="1" applyFill="1" applyBorder="1" applyAlignment="1">
      <alignment vertical="justify" wrapText="1"/>
    </xf>
    <xf numFmtId="43" fontId="9" fillId="0" borderId="1" xfId="1" applyFont="1" applyFill="1" applyBorder="1" applyAlignment="1">
      <alignment vertical="center"/>
    </xf>
    <xf numFmtId="14" fontId="9" fillId="0" borderId="1" xfId="0" applyNumberFormat="1" applyFont="1" applyFill="1" applyBorder="1" applyAlignment="1">
      <alignment vertical="center" wrapText="1"/>
    </xf>
    <xf numFmtId="0" fontId="9" fillId="0" borderId="1" xfId="0" applyFont="1" applyFill="1" applyBorder="1" applyAlignment="1">
      <alignment horizontal="center" vertical="justify"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44" fontId="9" fillId="0" borderId="3" xfId="2" applyFont="1" applyFill="1" applyBorder="1" applyAlignment="1">
      <alignment vertical="center"/>
    </xf>
    <xf numFmtId="43" fontId="9" fillId="0" borderId="3" xfId="1" applyFont="1" applyFill="1" applyBorder="1" applyAlignment="1">
      <alignment vertical="center" wrapText="1"/>
    </xf>
    <xf numFmtId="164" fontId="9" fillId="0" borderId="3" xfId="1" applyNumberFormat="1" applyFont="1" applyFill="1" applyBorder="1" applyAlignment="1">
      <alignment vertical="center"/>
    </xf>
    <xf numFmtId="14" fontId="9" fillId="0" borderId="3" xfId="0" applyNumberFormat="1" applyFont="1" applyFill="1" applyBorder="1" applyAlignment="1">
      <alignment vertical="center"/>
    </xf>
    <xf numFmtId="0" fontId="9" fillId="0" borderId="5"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7" xfId="0" applyFont="1" applyFill="1" applyBorder="1" applyAlignment="1">
      <alignment vertical="center" wrapText="1"/>
    </xf>
    <xf numFmtId="44" fontId="9" fillId="0" borderId="8" xfId="2" applyFont="1" applyFill="1" applyBorder="1" applyAlignment="1">
      <alignment vertical="center"/>
    </xf>
    <xf numFmtId="43" fontId="9" fillId="0" borderId="8" xfId="1" applyFont="1" applyFill="1" applyBorder="1" applyAlignment="1">
      <alignment vertical="center" wrapText="1"/>
    </xf>
    <xf numFmtId="164" fontId="9" fillId="0" borderId="8" xfId="1" applyNumberFormat="1" applyFont="1" applyFill="1" applyBorder="1" applyAlignment="1">
      <alignment horizontal="center" vertical="center"/>
    </xf>
    <xf numFmtId="14" fontId="9" fillId="0" borderId="8" xfId="0" applyNumberFormat="1" applyFont="1" applyFill="1" applyBorder="1" applyAlignment="1">
      <alignment horizontal="center" vertical="center"/>
    </xf>
    <xf numFmtId="0" fontId="9" fillId="0" borderId="1" xfId="0" applyFont="1" applyFill="1" applyBorder="1" applyAlignment="1">
      <alignment horizontal="justify" vertical="center" wrapText="1"/>
    </xf>
    <xf numFmtId="44" fontId="4" fillId="0" borderId="15" xfId="2" applyFont="1" applyFill="1" applyBorder="1" applyAlignment="1">
      <alignment horizontal="center" vertical="center" wrapText="1"/>
    </xf>
    <xf numFmtId="44" fontId="6" fillId="0" borderId="3" xfId="2" applyFont="1" applyFill="1" applyBorder="1" applyAlignment="1">
      <alignment horizontal="center" vertical="center" wrapText="1"/>
    </xf>
    <xf numFmtId="0" fontId="6" fillId="0" borderId="3" xfId="2" applyNumberFormat="1" applyFont="1" applyFill="1" applyBorder="1" applyAlignment="1">
      <alignment horizontal="center" vertical="center" wrapText="1"/>
    </xf>
    <xf numFmtId="44" fontId="6" fillId="0" borderId="1" xfId="2" applyFont="1" applyFill="1" applyBorder="1" applyAlignment="1">
      <alignment horizontal="center" vertical="center" wrapText="1"/>
    </xf>
    <xf numFmtId="0" fontId="6" fillId="0" borderId="1" xfId="2" applyNumberFormat="1" applyFont="1" applyFill="1" applyBorder="1" applyAlignment="1">
      <alignment horizontal="center" vertical="center" wrapText="1"/>
    </xf>
    <xf numFmtId="0" fontId="12" fillId="0" borderId="1" xfId="2" applyNumberFormat="1" applyFont="1" applyFill="1" applyBorder="1" applyAlignment="1">
      <alignment horizontal="center" vertical="center" wrapText="1"/>
    </xf>
    <xf numFmtId="44" fontId="12" fillId="0" borderId="1" xfId="2" applyFont="1" applyFill="1" applyBorder="1" applyAlignment="1">
      <alignment horizontal="center" vertical="center" wrapText="1"/>
    </xf>
    <xf numFmtId="44"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4" fillId="0" borderId="14" xfId="0" applyFont="1" applyBorder="1" applyAlignment="1">
      <alignment horizontal="center" vertical="center" wrapText="1"/>
    </xf>
    <xf numFmtId="14" fontId="6" fillId="0" borderId="4" xfId="0" applyNumberFormat="1" applyFont="1" applyBorder="1" applyAlignment="1">
      <alignment horizontal="center" vertical="center"/>
    </xf>
    <xf numFmtId="14" fontId="6" fillId="0" borderId="6" xfId="0" applyNumberFormat="1" applyFont="1" applyBorder="1" applyAlignment="1">
      <alignment horizontal="center" vertical="center" wrapText="1"/>
    </xf>
    <xf numFmtId="14" fontId="6" fillId="0" borderId="6" xfId="0" applyNumberFormat="1" applyFont="1" applyBorder="1" applyAlignment="1">
      <alignment horizontal="center" vertical="center"/>
    </xf>
    <xf numFmtId="14" fontId="6" fillId="0" borderId="6" xfId="0" applyNumberFormat="1" applyFont="1" applyBorder="1" applyAlignment="1">
      <alignment vertical="center"/>
    </xf>
    <xf numFmtId="0" fontId="7" fillId="0" borderId="6" xfId="0" applyFont="1" applyBorder="1" applyAlignment="1">
      <alignment horizontal="center" vertical="center"/>
    </xf>
    <xf numFmtId="0" fontId="0" fillId="0" borderId="6" xfId="0" applyBorder="1"/>
    <xf numFmtId="0" fontId="0" fillId="0" borderId="9" xfId="0" applyBorder="1"/>
    <xf numFmtId="44" fontId="2" fillId="0" borderId="1" xfId="2" applyFont="1" applyBorder="1"/>
    <xf numFmtId="44" fontId="2" fillId="0" borderId="8" xfId="2" applyFont="1" applyBorder="1"/>
    <xf numFmtId="0" fontId="2" fillId="0" borderId="1" xfId="2" applyNumberFormat="1" applyFont="1" applyBorder="1"/>
    <xf numFmtId="14" fontId="9" fillId="0" borderId="3" xfId="0" applyNumberFormat="1" applyFont="1" applyFill="1" applyBorder="1" applyAlignment="1">
      <alignment horizontal="center" vertical="center" wrapText="1"/>
    </xf>
    <xf numFmtId="0" fontId="0" fillId="0" borderId="6" xfId="0" applyFill="1" applyBorder="1"/>
    <xf numFmtId="14" fontId="9" fillId="0" borderId="8" xfId="0" applyNumberFormat="1" applyFont="1" applyFill="1" applyBorder="1" applyAlignment="1">
      <alignment horizontal="center" vertical="center" wrapText="1"/>
    </xf>
    <xf numFmtId="0" fontId="3" fillId="0" borderId="0" xfId="0" applyFont="1" applyAlignment="1">
      <alignment horizontal="center" vertical="center"/>
    </xf>
    <xf numFmtId="0" fontId="8" fillId="0" borderId="12" xfId="0" applyFont="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1190624</xdr:colOff>
      <xdr:row>1</xdr:row>
      <xdr:rowOff>59531</xdr:rowOff>
    </xdr:from>
    <xdr:ext cx="2510985" cy="1012846"/>
    <xdr:pic>
      <xdr:nvPicPr>
        <xdr:cNvPr id="3" name="Imagen 2">
          <a:extLst>
            <a:ext uri="{FF2B5EF4-FFF2-40B4-BE49-F238E27FC236}">
              <a16:creationId xmlns:a16="http://schemas.microsoft.com/office/drawing/2014/main" id="{9A6B71DC-C227-40A6-A70A-D780794316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0718" y="59531"/>
          <a:ext cx="2510985" cy="101284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30"/>
  <sheetViews>
    <sheetView tabSelected="1" zoomScale="85" zoomScaleNormal="85" zoomScaleSheetLayoutView="80" zoomScalePageLayoutView="82" workbookViewId="0">
      <selection activeCell="A6" sqref="A6"/>
    </sheetView>
  </sheetViews>
  <sheetFormatPr baseColWidth="10" defaultRowHeight="14.25" x14ac:dyDescent="0.45"/>
  <cols>
    <col min="1" max="1" width="19.265625" style="1" customWidth="1"/>
    <col min="2" max="2" width="26.59765625" style="2" customWidth="1"/>
    <col min="3" max="3" width="48.3984375" style="3" customWidth="1"/>
    <col min="4" max="4" width="22.1328125" style="3" customWidth="1"/>
    <col min="5" max="5" width="17.59765625" style="4" customWidth="1"/>
    <col min="6" max="6" width="18.1328125" style="4" bestFit="1" customWidth="1"/>
    <col min="7" max="9" width="15.59765625" style="4" customWidth="1"/>
    <col min="10" max="10" width="22.3984375" style="5" customWidth="1"/>
    <col min="11" max="11" width="12.265625" style="6" customWidth="1"/>
    <col min="12" max="12" width="13.59765625" style="1" customWidth="1"/>
    <col min="13" max="13" width="20.3984375" style="7" customWidth="1"/>
    <col min="14" max="14" width="12.73046875" bestFit="1" customWidth="1"/>
  </cols>
  <sheetData>
    <row r="2" spans="1:14" ht="36.950000000000003" customHeight="1" x14ac:dyDescent="0.45">
      <c r="N2" s="8"/>
    </row>
    <row r="3" spans="1:14" s="8" customFormat="1" ht="17.100000000000001" customHeight="1" x14ac:dyDescent="0.45">
      <c r="A3" s="72"/>
      <c r="B3" s="72"/>
      <c r="C3" s="72"/>
      <c r="D3" s="72"/>
      <c r="E3" s="72"/>
      <c r="F3" s="72"/>
      <c r="G3" s="72"/>
      <c r="H3" s="72"/>
      <c r="I3" s="72"/>
      <c r="J3" s="72"/>
      <c r="K3" s="72"/>
      <c r="L3" s="72"/>
      <c r="M3" s="72"/>
    </row>
    <row r="4" spans="1:14" s="8" customFormat="1" ht="17.100000000000001" customHeight="1" x14ac:dyDescent="0.45">
      <c r="A4" s="72"/>
      <c r="B4" s="72"/>
      <c r="C4" s="72"/>
      <c r="D4" s="72"/>
      <c r="E4" s="72"/>
      <c r="F4" s="72"/>
      <c r="G4" s="72"/>
      <c r="H4" s="72"/>
      <c r="I4" s="72"/>
      <c r="J4" s="72"/>
      <c r="K4" s="72"/>
      <c r="L4" s="72"/>
      <c r="M4" s="72"/>
    </row>
    <row r="5" spans="1:14" s="8" customFormat="1" ht="17.100000000000001" customHeight="1" thickBot="1" x14ac:dyDescent="0.5">
      <c r="A5" s="73" t="s">
        <v>94</v>
      </c>
      <c r="B5" s="73"/>
      <c r="C5" s="73"/>
      <c r="D5" s="73"/>
      <c r="E5" s="73"/>
      <c r="F5" s="73"/>
      <c r="G5" s="73"/>
      <c r="H5" s="73"/>
      <c r="I5" s="73"/>
      <c r="J5" s="73"/>
      <c r="K5" s="73"/>
      <c r="L5" s="73"/>
      <c r="M5" s="73"/>
      <c r="N5"/>
    </row>
    <row r="6" spans="1:14" s="9" customFormat="1" ht="52.9" thickBot="1" x14ac:dyDescent="0.5">
      <c r="A6" s="16" t="s">
        <v>0</v>
      </c>
      <c r="B6" s="11" t="s">
        <v>1</v>
      </c>
      <c r="C6" s="11" t="s">
        <v>2</v>
      </c>
      <c r="D6" s="11" t="s">
        <v>3</v>
      </c>
      <c r="E6" s="17" t="s">
        <v>4</v>
      </c>
      <c r="F6" s="49" t="s">
        <v>95</v>
      </c>
      <c r="G6" s="49" t="s">
        <v>96</v>
      </c>
      <c r="H6" s="49" t="s">
        <v>97</v>
      </c>
      <c r="I6" s="49" t="s">
        <v>98</v>
      </c>
      <c r="J6" s="12" t="s">
        <v>5</v>
      </c>
      <c r="K6" s="18" t="s">
        <v>6</v>
      </c>
      <c r="L6" s="11" t="s">
        <v>7</v>
      </c>
      <c r="M6" s="13" t="s">
        <v>8</v>
      </c>
      <c r="N6" s="58" t="s">
        <v>99</v>
      </c>
    </row>
    <row r="7" spans="1:14" s="10" customFormat="1" ht="44.25" customHeight="1" x14ac:dyDescent="0.45">
      <c r="A7" s="35" t="s">
        <v>9</v>
      </c>
      <c r="B7" s="36" t="s">
        <v>10</v>
      </c>
      <c r="C7" s="36" t="s">
        <v>11</v>
      </c>
      <c r="D7" s="36" t="s">
        <v>77</v>
      </c>
      <c r="E7" s="37">
        <v>6349981.0800000001</v>
      </c>
      <c r="F7" s="50">
        <v>5781357.5899999999</v>
      </c>
      <c r="G7" s="51">
        <v>4763.8100000000004</v>
      </c>
      <c r="H7" s="50">
        <f>+F7/G7</f>
        <v>1213.5995327269559</v>
      </c>
      <c r="I7" s="51">
        <v>9500</v>
      </c>
      <c r="J7" s="38" t="s">
        <v>12</v>
      </c>
      <c r="K7" s="39">
        <v>99</v>
      </c>
      <c r="L7" s="40">
        <v>44641</v>
      </c>
      <c r="M7" s="69">
        <v>44731</v>
      </c>
      <c r="N7" s="59" t="s">
        <v>101</v>
      </c>
    </row>
    <row r="8" spans="1:14" s="10" customFormat="1" ht="33" customHeight="1" x14ac:dyDescent="0.45">
      <c r="A8" s="41" t="s">
        <v>13</v>
      </c>
      <c r="B8" s="25" t="s">
        <v>14</v>
      </c>
      <c r="C8" s="19" t="s">
        <v>15</v>
      </c>
      <c r="D8" s="25" t="s">
        <v>16</v>
      </c>
      <c r="E8" s="26">
        <v>2999200.68</v>
      </c>
      <c r="F8" s="52">
        <v>1605420.16</v>
      </c>
      <c r="G8" s="53"/>
      <c r="H8" s="52"/>
      <c r="I8" s="53">
        <v>6500</v>
      </c>
      <c r="J8" s="27" t="s">
        <v>12</v>
      </c>
      <c r="K8" s="28">
        <v>75</v>
      </c>
      <c r="L8" s="29">
        <v>44575</v>
      </c>
      <c r="M8" s="29">
        <v>44651</v>
      </c>
      <c r="N8" s="60" t="s">
        <v>101</v>
      </c>
    </row>
    <row r="9" spans="1:14" s="10" customFormat="1" ht="56.25" customHeight="1" x14ac:dyDescent="0.45">
      <c r="A9" s="42" t="s">
        <v>17</v>
      </c>
      <c r="B9" s="14" t="s">
        <v>18</v>
      </c>
      <c r="C9" s="14" t="s">
        <v>19</v>
      </c>
      <c r="D9" s="14" t="s">
        <v>20</v>
      </c>
      <c r="E9" s="20">
        <v>2492247.7400000002</v>
      </c>
      <c r="F9" s="52">
        <v>2445115.83</v>
      </c>
      <c r="G9" s="53"/>
      <c r="H9" s="52"/>
      <c r="I9" s="53">
        <v>6500</v>
      </c>
      <c r="J9" s="21" t="s">
        <v>12</v>
      </c>
      <c r="K9" s="22">
        <v>95</v>
      </c>
      <c r="L9" s="23">
        <v>44585</v>
      </c>
      <c r="M9" s="24" t="s">
        <v>21</v>
      </c>
      <c r="N9" s="61" t="s">
        <v>101</v>
      </c>
    </row>
    <row r="10" spans="1:14" s="10" customFormat="1" ht="39.75" customHeight="1" x14ac:dyDescent="0.45">
      <c r="A10" s="41" t="s">
        <v>22</v>
      </c>
      <c r="B10" s="25" t="s">
        <v>23</v>
      </c>
      <c r="C10" s="19" t="s">
        <v>24</v>
      </c>
      <c r="D10" s="25" t="s">
        <v>25</v>
      </c>
      <c r="E10" s="26">
        <f>1381374.45</f>
        <v>1381374.45</v>
      </c>
      <c r="F10" s="52"/>
      <c r="G10" s="53"/>
      <c r="H10" s="52"/>
      <c r="I10" s="53"/>
      <c r="J10" s="27" t="s">
        <v>12</v>
      </c>
      <c r="K10" s="28">
        <v>25</v>
      </c>
      <c r="L10" s="24">
        <v>44641</v>
      </c>
      <c r="M10" s="24">
        <v>44731</v>
      </c>
      <c r="N10" s="62" t="s">
        <v>100</v>
      </c>
    </row>
    <row r="11" spans="1:14" s="10" customFormat="1" ht="30" hidden="1" customHeight="1" x14ac:dyDescent="0.45">
      <c r="A11" s="41"/>
      <c r="B11" s="25"/>
      <c r="C11" s="19"/>
      <c r="D11" s="25"/>
      <c r="E11" s="26"/>
      <c r="F11" s="52">
        <v>2193566.0099999998</v>
      </c>
      <c r="G11" s="54">
        <v>2122.75</v>
      </c>
      <c r="H11" s="55">
        <f>+F11/G11</f>
        <v>1033.3605040631255</v>
      </c>
      <c r="I11" s="54">
        <v>1250</v>
      </c>
      <c r="J11" s="27"/>
      <c r="K11" s="28"/>
      <c r="L11" s="24"/>
      <c r="M11" s="24"/>
      <c r="N11" s="61" t="s">
        <v>101</v>
      </c>
    </row>
    <row r="12" spans="1:14" s="10" customFormat="1" ht="65.25" customHeight="1" x14ac:dyDescent="0.45">
      <c r="A12" s="42" t="s">
        <v>26</v>
      </c>
      <c r="B12" s="14" t="s">
        <v>27</v>
      </c>
      <c r="C12" s="14" t="s">
        <v>28</v>
      </c>
      <c r="D12" s="14" t="s">
        <v>29</v>
      </c>
      <c r="E12" s="20">
        <v>2193566.0099999998</v>
      </c>
      <c r="F12" s="52">
        <v>219566.01</v>
      </c>
      <c r="G12" s="53"/>
      <c r="H12" s="52"/>
      <c r="I12" s="53"/>
      <c r="J12" s="21" t="s">
        <v>12</v>
      </c>
      <c r="K12" s="28">
        <v>95</v>
      </c>
      <c r="L12" s="29">
        <v>44594</v>
      </c>
      <c r="M12" s="24">
        <v>44771</v>
      </c>
      <c r="N12" s="61" t="s">
        <v>101</v>
      </c>
    </row>
    <row r="13" spans="1:14" s="10" customFormat="1" ht="50.25" customHeight="1" x14ac:dyDescent="0.45">
      <c r="A13" s="42" t="s">
        <v>30</v>
      </c>
      <c r="B13" s="14" t="s">
        <v>31</v>
      </c>
      <c r="C13" s="14" t="s">
        <v>32</v>
      </c>
      <c r="D13" s="14" t="s">
        <v>33</v>
      </c>
      <c r="E13" s="20">
        <v>2130247.56</v>
      </c>
      <c r="F13" s="52">
        <v>2130247.56</v>
      </c>
      <c r="G13" s="53"/>
      <c r="H13" s="52"/>
      <c r="I13" s="53">
        <v>5460</v>
      </c>
      <c r="J13" s="21" t="s">
        <v>12</v>
      </c>
      <c r="K13" s="22">
        <v>100</v>
      </c>
      <c r="L13" s="23">
        <v>44572</v>
      </c>
      <c r="M13" s="24">
        <v>44697</v>
      </c>
      <c r="N13" s="61" t="s">
        <v>101</v>
      </c>
    </row>
    <row r="14" spans="1:14" s="10" customFormat="1" ht="45" customHeight="1" x14ac:dyDescent="0.45">
      <c r="A14" s="42" t="s">
        <v>34</v>
      </c>
      <c r="B14" s="14" t="s">
        <v>35</v>
      </c>
      <c r="C14" s="14" t="s">
        <v>36</v>
      </c>
      <c r="D14" s="14" t="s">
        <v>37</v>
      </c>
      <c r="E14" s="20">
        <v>2199284.67</v>
      </c>
      <c r="F14" s="56">
        <v>2040908.96</v>
      </c>
      <c r="G14" s="57">
        <v>1165.95</v>
      </c>
      <c r="H14" s="56">
        <v>1750.43</v>
      </c>
      <c r="I14" s="57">
        <v>15000</v>
      </c>
      <c r="J14" s="21" t="s">
        <v>38</v>
      </c>
      <c r="K14" s="30">
        <v>100</v>
      </c>
      <c r="L14" s="23">
        <v>44585</v>
      </c>
      <c r="M14" s="24">
        <v>44666</v>
      </c>
      <c r="N14" s="63" t="s">
        <v>101</v>
      </c>
    </row>
    <row r="15" spans="1:14" s="10" customFormat="1" ht="50.25" customHeight="1" x14ac:dyDescent="0.45">
      <c r="A15" s="42" t="s">
        <v>39</v>
      </c>
      <c r="B15" s="14" t="s">
        <v>40</v>
      </c>
      <c r="C15" s="31" t="s">
        <v>41</v>
      </c>
      <c r="D15" s="14" t="s">
        <v>42</v>
      </c>
      <c r="E15" s="20">
        <v>3861287.2</v>
      </c>
      <c r="F15" s="56">
        <v>3433913.4</v>
      </c>
      <c r="G15" s="57">
        <v>2122.75</v>
      </c>
      <c r="H15" s="56">
        <f>+F15/G15</f>
        <v>1617.6720763160993</v>
      </c>
      <c r="I15" s="56">
        <v>1250</v>
      </c>
      <c r="J15" s="32" t="s">
        <v>43</v>
      </c>
      <c r="K15" s="22">
        <v>100</v>
      </c>
      <c r="L15" s="33">
        <v>44585</v>
      </c>
      <c r="M15" s="24">
        <v>44666</v>
      </c>
      <c r="N15" s="64" t="s">
        <v>100</v>
      </c>
    </row>
    <row r="16" spans="1:14" s="10" customFormat="1" ht="39" customHeight="1" x14ac:dyDescent="0.45">
      <c r="A16" s="42" t="s">
        <v>44</v>
      </c>
      <c r="B16" s="14" t="s">
        <v>45</v>
      </c>
      <c r="C16" s="14" t="s">
        <v>46</v>
      </c>
      <c r="D16" s="14" t="s">
        <v>47</v>
      </c>
      <c r="E16" s="20">
        <v>10208192.51</v>
      </c>
      <c r="F16" s="56"/>
      <c r="G16" s="56"/>
      <c r="H16" s="56"/>
      <c r="I16" s="56"/>
      <c r="J16" s="21" t="s">
        <v>48</v>
      </c>
      <c r="K16" s="22">
        <v>20</v>
      </c>
      <c r="L16" s="33">
        <v>44732</v>
      </c>
      <c r="M16" s="24">
        <v>44852</v>
      </c>
      <c r="N16" s="64" t="s">
        <v>100</v>
      </c>
    </row>
    <row r="17" spans="1:14" s="10" customFormat="1" ht="42" customHeight="1" x14ac:dyDescent="0.45">
      <c r="A17" s="42" t="s">
        <v>49</v>
      </c>
      <c r="B17" s="14" t="s">
        <v>50</v>
      </c>
      <c r="C17" s="14" t="s">
        <v>51</v>
      </c>
      <c r="D17" s="14" t="s">
        <v>52</v>
      </c>
      <c r="E17" s="20">
        <v>6722777.6799999997</v>
      </c>
      <c r="F17" s="56"/>
      <c r="G17" s="57"/>
      <c r="H17" s="56"/>
      <c r="I17" s="57"/>
      <c r="J17" s="21" t="s">
        <v>53</v>
      </c>
      <c r="K17" s="22">
        <v>90</v>
      </c>
      <c r="L17" s="33">
        <v>44676</v>
      </c>
      <c r="M17" s="24">
        <v>44766</v>
      </c>
      <c r="N17" s="64" t="s">
        <v>100</v>
      </c>
    </row>
    <row r="18" spans="1:14" s="10" customFormat="1" ht="53.25" customHeight="1" x14ac:dyDescent="0.45">
      <c r="A18" s="41" t="s">
        <v>54</v>
      </c>
      <c r="B18" s="25" t="s">
        <v>40</v>
      </c>
      <c r="C18" s="48" t="s">
        <v>55</v>
      </c>
      <c r="D18" s="25" t="s">
        <v>56</v>
      </c>
      <c r="E18" s="26">
        <v>1981240.26</v>
      </c>
      <c r="F18" s="56">
        <v>2318100.0099999998</v>
      </c>
      <c r="G18" s="57">
        <v>423.74</v>
      </c>
      <c r="H18" s="56">
        <f>+F18/G18</f>
        <v>5470.5716005097456</v>
      </c>
      <c r="I18" s="57">
        <v>850</v>
      </c>
      <c r="J18" s="27" t="s">
        <v>57</v>
      </c>
      <c r="K18" s="28">
        <v>100</v>
      </c>
      <c r="L18" s="29">
        <v>44550</v>
      </c>
      <c r="M18" s="24" t="s">
        <v>58</v>
      </c>
      <c r="N18" s="64" t="s">
        <v>101</v>
      </c>
    </row>
    <row r="19" spans="1:14" s="10" customFormat="1" ht="39.75" customHeight="1" x14ac:dyDescent="0.45">
      <c r="A19" s="42" t="s">
        <v>59</v>
      </c>
      <c r="B19" s="14" t="s">
        <v>60</v>
      </c>
      <c r="C19" s="14" t="s">
        <v>61</v>
      </c>
      <c r="D19" s="33" t="s">
        <v>20</v>
      </c>
      <c r="E19" s="20">
        <v>3268530.97</v>
      </c>
      <c r="F19" s="56">
        <v>3268530.97</v>
      </c>
      <c r="G19" s="57">
        <v>2701.47</v>
      </c>
      <c r="H19" s="56">
        <f>+F19/G19</f>
        <v>1209.9082980747521</v>
      </c>
      <c r="I19" s="56">
        <v>4500</v>
      </c>
      <c r="J19" s="21" t="s">
        <v>53</v>
      </c>
      <c r="K19" s="22">
        <v>80</v>
      </c>
      <c r="L19" s="23">
        <v>44676</v>
      </c>
      <c r="M19" s="24">
        <v>44766</v>
      </c>
      <c r="N19" s="64" t="s">
        <v>101</v>
      </c>
    </row>
    <row r="20" spans="1:14" s="10" customFormat="1" ht="33" customHeight="1" x14ac:dyDescent="0.45">
      <c r="A20" s="42" t="s">
        <v>62</v>
      </c>
      <c r="B20" s="14" t="s">
        <v>63</v>
      </c>
      <c r="C20" s="14" t="s">
        <v>64</v>
      </c>
      <c r="D20" s="14" t="s">
        <v>65</v>
      </c>
      <c r="E20" s="20">
        <v>6096022.0800000001</v>
      </c>
      <c r="F20" s="66"/>
      <c r="G20" s="66"/>
      <c r="H20" s="66"/>
      <c r="I20" s="66"/>
      <c r="J20" s="21" t="s">
        <v>12</v>
      </c>
      <c r="K20" s="22">
        <v>95</v>
      </c>
      <c r="L20" s="23">
        <v>44676</v>
      </c>
      <c r="M20" s="24">
        <v>44766</v>
      </c>
      <c r="N20" s="64" t="s">
        <v>100</v>
      </c>
    </row>
    <row r="21" spans="1:14" s="10" customFormat="1" ht="24.95" customHeight="1" x14ac:dyDescent="0.45">
      <c r="A21" s="41" t="s">
        <v>66</v>
      </c>
      <c r="B21" s="25" t="s">
        <v>31</v>
      </c>
      <c r="C21" s="48" t="s">
        <v>67</v>
      </c>
      <c r="D21" s="25" t="s">
        <v>68</v>
      </c>
      <c r="E21" s="26">
        <v>13025766.199999999</v>
      </c>
      <c r="F21" s="66">
        <v>13025766.199999999</v>
      </c>
      <c r="G21" s="68">
        <v>48125</v>
      </c>
      <c r="H21" s="66">
        <f>+F21/G21</f>
        <v>270.66527168831169</v>
      </c>
      <c r="I21" s="66"/>
      <c r="J21" s="27" t="s">
        <v>12</v>
      </c>
      <c r="K21" s="28">
        <v>100</v>
      </c>
      <c r="L21" s="29">
        <v>44659</v>
      </c>
      <c r="M21" s="24">
        <v>44778</v>
      </c>
      <c r="N21" s="64" t="s">
        <v>101</v>
      </c>
    </row>
    <row r="22" spans="1:14" s="10" customFormat="1" ht="36" customHeight="1" x14ac:dyDescent="0.45">
      <c r="A22" s="42" t="s">
        <v>69</v>
      </c>
      <c r="B22" s="14" t="s">
        <v>60</v>
      </c>
      <c r="C22" s="14" t="s">
        <v>70</v>
      </c>
      <c r="D22" s="14" t="s">
        <v>47</v>
      </c>
      <c r="E22" s="20">
        <v>2183942.96</v>
      </c>
      <c r="F22" s="66">
        <v>1801512.16</v>
      </c>
      <c r="G22" s="68">
        <v>1497.28</v>
      </c>
      <c r="H22" s="66">
        <f>+F22/G22</f>
        <v>1203.1898910023508</v>
      </c>
      <c r="I22" s="66">
        <v>4500</v>
      </c>
      <c r="J22" s="21" t="s">
        <v>12</v>
      </c>
      <c r="K22" s="22">
        <v>60</v>
      </c>
      <c r="L22" s="23">
        <v>44725</v>
      </c>
      <c r="M22" s="24">
        <v>44785</v>
      </c>
      <c r="N22" s="70" t="s">
        <v>101</v>
      </c>
    </row>
    <row r="23" spans="1:14" s="10" customFormat="1" ht="36" hidden="1" customHeight="1" x14ac:dyDescent="0.45">
      <c r="A23" s="41"/>
      <c r="B23" s="25"/>
      <c r="C23" s="34"/>
      <c r="D23" s="25" t="s">
        <v>93</v>
      </c>
      <c r="E23" s="26"/>
      <c r="F23" s="66"/>
      <c r="G23" s="66"/>
      <c r="H23" s="66"/>
      <c r="I23" s="66"/>
      <c r="J23" s="27" t="s">
        <v>53</v>
      </c>
      <c r="K23" s="28"/>
      <c r="L23" s="29"/>
      <c r="M23" s="24"/>
      <c r="N23" s="64"/>
    </row>
    <row r="24" spans="1:14" s="10" customFormat="1" ht="81" customHeight="1" x14ac:dyDescent="0.45">
      <c r="A24" s="42" t="s">
        <v>92</v>
      </c>
      <c r="B24" s="14" t="s">
        <v>91</v>
      </c>
      <c r="C24" s="14" t="s">
        <v>90</v>
      </c>
      <c r="D24" s="25" t="s">
        <v>93</v>
      </c>
      <c r="E24" s="20">
        <v>7601172.9699999997</v>
      </c>
      <c r="F24" s="66"/>
      <c r="G24" s="66"/>
      <c r="H24" s="66"/>
      <c r="I24" s="66"/>
      <c r="J24" s="21" t="s">
        <v>53</v>
      </c>
      <c r="K24" s="28">
        <v>15</v>
      </c>
      <c r="L24" s="29">
        <v>44769</v>
      </c>
      <c r="M24" s="24">
        <v>44859</v>
      </c>
      <c r="N24" s="64" t="s">
        <v>100</v>
      </c>
    </row>
    <row r="25" spans="1:14" s="10" customFormat="1" ht="101.25" customHeight="1" x14ac:dyDescent="0.45">
      <c r="A25" s="42" t="s">
        <v>89</v>
      </c>
      <c r="B25" s="14" t="s">
        <v>88</v>
      </c>
      <c r="C25" s="14" t="s">
        <v>87</v>
      </c>
      <c r="D25" s="14" t="s">
        <v>16</v>
      </c>
      <c r="E25" s="20">
        <v>4512037.97</v>
      </c>
      <c r="F25" s="66"/>
      <c r="G25" s="66"/>
      <c r="H25" s="66"/>
      <c r="I25" s="66"/>
      <c r="J25" s="21" t="s">
        <v>12</v>
      </c>
      <c r="K25" s="28">
        <v>5</v>
      </c>
      <c r="L25" s="29">
        <v>44769</v>
      </c>
      <c r="M25" s="24">
        <v>44859</v>
      </c>
      <c r="N25" s="64" t="s">
        <v>100</v>
      </c>
    </row>
    <row r="26" spans="1:14" s="10" customFormat="1" ht="36" customHeight="1" x14ac:dyDescent="0.45">
      <c r="A26" s="42" t="s">
        <v>86</v>
      </c>
      <c r="B26" s="14" t="s">
        <v>85</v>
      </c>
      <c r="C26" s="14" t="s">
        <v>84</v>
      </c>
      <c r="D26" s="14" t="s">
        <v>83</v>
      </c>
      <c r="E26" s="20">
        <v>2218100.34</v>
      </c>
      <c r="F26" s="66"/>
      <c r="G26" s="66"/>
      <c r="H26" s="66"/>
      <c r="I26" s="66"/>
      <c r="J26" s="21" t="s">
        <v>12</v>
      </c>
      <c r="K26" s="28"/>
      <c r="L26" s="29">
        <v>44767</v>
      </c>
      <c r="M26" s="24">
        <v>44856</v>
      </c>
      <c r="N26" s="64" t="s">
        <v>100</v>
      </c>
    </row>
    <row r="27" spans="1:14" s="10" customFormat="1" ht="50.25" customHeight="1" x14ac:dyDescent="0.45">
      <c r="A27" s="42" t="s">
        <v>82</v>
      </c>
      <c r="B27" s="14" t="s">
        <v>18</v>
      </c>
      <c r="C27" s="14" t="s">
        <v>81</v>
      </c>
      <c r="D27" s="14" t="s">
        <v>47</v>
      </c>
      <c r="E27" s="20">
        <v>1950138.27</v>
      </c>
      <c r="F27" s="66"/>
      <c r="G27" s="66"/>
      <c r="H27" s="66"/>
      <c r="I27" s="66"/>
      <c r="J27" s="21" t="s">
        <v>53</v>
      </c>
      <c r="K27" s="28"/>
      <c r="L27" s="29">
        <v>44767</v>
      </c>
      <c r="M27" s="24">
        <v>44856</v>
      </c>
      <c r="N27" s="64" t="s">
        <v>100</v>
      </c>
    </row>
    <row r="28" spans="1:14" s="10" customFormat="1" ht="40.5" customHeight="1" x14ac:dyDescent="0.45">
      <c r="A28" s="42" t="s">
        <v>80</v>
      </c>
      <c r="B28" s="14" t="s">
        <v>79</v>
      </c>
      <c r="C28" s="14" t="s">
        <v>78</v>
      </c>
      <c r="D28" s="14" t="s">
        <v>77</v>
      </c>
      <c r="E28" s="20">
        <v>1516923.03</v>
      </c>
      <c r="F28" s="66"/>
      <c r="G28" s="66"/>
      <c r="H28" s="66"/>
      <c r="I28" s="66"/>
      <c r="J28" s="21" t="s">
        <v>53</v>
      </c>
      <c r="K28" s="28"/>
      <c r="L28" s="29">
        <v>44767</v>
      </c>
      <c r="M28" s="24">
        <v>44856</v>
      </c>
      <c r="N28" s="64" t="s">
        <v>100</v>
      </c>
    </row>
    <row r="29" spans="1:14" s="10" customFormat="1" ht="40.5" customHeight="1" x14ac:dyDescent="0.45">
      <c r="A29" s="42" t="s">
        <v>76</v>
      </c>
      <c r="B29" s="14" t="s">
        <v>75</v>
      </c>
      <c r="C29" s="14" t="s">
        <v>74</v>
      </c>
      <c r="D29" s="14" t="s">
        <v>37</v>
      </c>
      <c r="E29" s="20">
        <v>1933833.77</v>
      </c>
      <c r="F29" s="66"/>
      <c r="G29" s="66"/>
      <c r="H29" s="66"/>
      <c r="I29" s="66"/>
      <c r="J29" s="21" t="s">
        <v>53</v>
      </c>
      <c r="K29" s="28"/>
      <c r="L29" s="29">
        <v>44767</v>
      </c>
      <c r="M29" s="24">
        <v>44856</v>
      </c>
      <c r="N29" s="64" t="s">
        <v>100</v>
      </c>
    </row>
    <row r="30" spans="1:14" s="10" customFormat="1" ht="40.5" customHeight="1" thickBot="1" x14ac:dyDescent="0.5">
      <c r="A30" s="43" t="s">
        <v>73</v>
      </c>
      <c r="B30" s="15" t="s">
        <v>72</v>
      </c>
      <c r="C30" s="15" t="s">
        <v>71</v>
      </c>
      <c r="D30" s="15" t="s">
        <v>20</v>
      </c>
      <c r="E30" s="44">
        <v>2050796.24</v>
      </c>
      <c r="F30" s="67"/>
      <c r="G30" s="67"/>
      <c r="H30" s="67"/>
      <c r="I30" s="67"/>
      <c r="J30" s="45" t="s">
        <v>53</v>
      </c>
      <c r="K30" s="46"/>
      <c r="L30" s="47">
        <v>44767</v>
      </c>
      <c r="M30" s="71">
        <v>44856</v>
      </c>
      <c r="N30" s="65" t="s">
        <v>100</v>
      </c>
    </row>
  </sheetData>
  <mergeCells count="3">
    <mergeCell ref="A3:M3"/>
    <mergeCell ref="A4:M4"/>
    <mergeCell ref="A5:M5"/>
  </mergeCells>
  <printOptions horizontalCentered="1"/>
  <pageMargins left="0.7" right="0.7" top="0.75" bottom="0.75" header="0.3" footer="0.3"/>
  <pageSetup paperSize="17" scale="71" orientation="landscape" r:id="rId1"/>
  <headerFooter>
    <oddFooter xml:space="preserve">&amp;L&amp;P&amp;R&amp;P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Avances de Obras AGOSTO</vt:lpstr>
      <vt:lpstr>'Avances de Obras AGOSTO'!Títulos_a_imprimir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PROYEC066</dc:creator>
  <cp:lastModifiedBy>Yasbeth Chavez</cp:lastModifiedBy>
  <cp:lastPrinted>2022-10-26T06:10:44Z</cp:lastPrinted>
  <dcterms:created xsi:type="dcterms:W3CDTF">2022-09-13T18:34:30Z</dcterms:created>
  <dcterms:modified xsi:type="dcterms:W3CDTF">2023-04-23T14:02:51Z</dcterms:modified>
</cp:coreProperties>
</file>